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7" l="1"/>
  <c r="Q6" i="7" s="1"/>
  <c r="R6" i="7" s="1"/>
  <c r="O5" i="7"/>
  <c r="Q5" i="7" s="1"/>
  <c r="R5" i="7" s="1"/>
  <c r="O4" i="7"/>
  <c r="Q4" i="7" s="1"/>
  <c r="R4" i="7" s="1"/>
  <c r="O3" i="7"/>
  <c r="Q3" i="7" s="1"/>
  <c r="R3" i="7" s="1"/>
  <c r="O2" i="7"/>
  <c r="Q2" i="7" s="1"/>
  <c r="R2" i="7" s="1"/>
</calcChain>
</file>

<file path=xl/sharedStrings.xml><?xml version="1.0" encoding="utf-8"?>
<sst xmlns="http://schemas.openxmlformats.org/spreadsheetml/2006/main" count="71" uniqueCount="41">
  <si>
    <t>Город</t>
  </si>
  <si>
    <t>Сеть</t>
  </si>
  <si>
    <t>АЗС</t>
  </si>
  <si>
    <t>Ролик, сек.</t>
  </si>
  <si>
    <t>Выходов в сутки на 1 мониторе</t>
  </si>
  <si>
    <t>Адреса</t>
  </si>
  <si>
    <t>Фото</t>
  </si>
  <si>
    <t>Ссылка</t>
  </si>
  <si>
    <t>Локация</t>
  </si>
  <si>
    <t>Блок, сек.</t>
  </si>
  <si>
    <t>Координаты</t>
  </si>
  <si>
    <t>Номер АЗС</t>
  </si>
  <si>
    <t>Карта</t>
  </si>
  <si>
    <t>Стоимость</t>
  </si>
  <si>
    <t>Вид рекламы</t>
  </si>
  <si>
    <t>ТЭС</t>
  </si>
  <si>
    <t>Республика Крым, МФЗ МЗ, трасса «Таврида».</t>
  </si>
  <si>
    <t>45.069862, 34.600864</t>
  </si>
  <si>
    <t xml:space="preserve"> г. Белогорск, правая сторона трассы «Таврида»</t>
  </si>
  <si>
    <t>45.083889, 34.643247</t>
  </si>
  <si>
    <t xml:space="preserve"> 71/2</t>
  </si>
  <si>
    <t>Симферопольский район, с. Трудолюбово, трасса Таврида (Левадки-Дубки)</t>
  </si>
  <si>
    <t>44.886196, 34.013370</t>
  </si>
  <si>
    <t xml:space="preserve"> 71/1</t>
  </si>
  <si>
    <t>Симферопольский район, с. Трудолюбово, трасса Таврида (Дубки-Левадки)</t>
  </si>
  <si>
    <t>44.885444, 34.011661</t>
  </si>
  <si>
    <t>Республика Крым, Белогорский район, пгт Зуя, трасса «Таврида»</t>
  </si>
  <si>
    <t>45.060972, 34.326400</t>
  </si>
  <si>
    <t>Медиафасад</t>
  </si>
  <si>
    <t>Код</t>
  </si>
  <si>
    <t>САЗСМ-1</t>
  </si>
  <si>
    <t>САЗСМ-2</t>
  </si>
  <si>
    <t>САЗСМ-3</t>
  </si>
  <si>
    <t>САЗСМ-4</t>
  </si>
  <si>
    <t>САЗСМ-5</t>
  </si>
  <si>
    <t>Период, мес.</t>
  </si>
  <si>
    <t xml:space="preserve">Выходов за период </t>
  </si>
  <si>
    <t>Время работы экрана, часов</t>
  </si>
  <si>
    <t xml:space="preserve">Выходов в час </t>
  </si>
  <si>
    <t>Видео</t>
  </si>
  <si>
    <t>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</si>
</sst>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f0RevryfZzZXfQ" TargetMode="External"/><Relationship Id="rId3" Type="http://schemas.openxmlformats.org/officeDocument/2006/relationships/hyperlink" Target="https://yandex.ru/maps/-/CHTRBH~U" TargetMode="External"/><Relationship Id="rId7" Type="http://schemas.openxmlformats.org/officeDocument/2006/relationships/hyperlink" Target="https://disk.yandex.ru/i/V8JuV2qLsw6INQ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TRBK8n" TargetMode="External"/><Relationship Id="rId1" Type="http://schemas.openxmlformats.org/officeDocument/2006/relationships/hyperlink" Target="https://yandex.ru/maps/-/CHTRBV5b" TargetMode="External"/><Relationship Id="rId6" Type="http://schemas.openxmlformats.org/officeDocument/2006/relationships/hyperlink" Target="https://disk.yandex.ru/i/PwpnHfUkzGRbnA" TargetMode="External"/><Relationship Id="rId11" Type="http://schemas.openxmlformats.org/officeDocument/2006/relationships/hyperlink" Target="https://disk.yandex.ru/i/2hnKl2jWlDhO2A" TargetMode="External"/><Relationship Id="rId5" Type="http://schemas.openxmlformats.org/officeDocument/2006/relationships/hyperlink" Target="https://yandex.ru/maps/-/CHTVuY3y" TargetMode="External"/><Relationship Id="rId10" Type="http://schemas.openxmlformats.org/officeDocument/2006/relationships/hyperlink" Target="https://disk.yandex.ru/i/jFNs5yleLIjVZQ" TargetMode="External"/><Relationship Id="rId4" Type="http://schemas.openxmlformats.org/officeDocument/2006/relationships/hyperlink" Target="https://yandex.ru/maps/-/CHTVuIzk" TargetMode="External"/><Relationship Id="rId9" Type="http://schemas.openxmlformats.org/officeDocument/2006/relationships/hyperlink" Target="https://disk.yandex.ru/i/iOFFtuQAHjbu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activeCell="E4" sqref="E4"/>
    </sheetView>
  </sheetViews>
  <sheetFormatPr defaultRowHeight="12.75" x14ac:dyDescent="0.2"/>
  <cols>
    <col min="1" max="1" width="15.5703125" style="1" customWidth="1"/>
    <col min="2" max="2" width="12.28515625" style="1" customWidth="1"/>
    <col min="3" max="3" width="9.140625" style="1" customWidth="1"/>
    <col min="4" max="4" width="14.42578125" style="1" customWidth="1"/>
    <col min="5" max="5" width="29.85546875" style="3" customWidth="1"/>
    <col min="6" max="6" width="10" style="3" customWidth="1"/>
    <col min="7" max="7" width="16.42578125" style="1" customWidth="1"/>
    <col min="8" max="8" width="9.5703125" style="1" customWidth="1"/>
    <col min="9" max="9" width="10.7109375" style="1" customWidth="1"/>
    <col min="10" max="10" width="8.7109375" style="1" customWidth="1"/>
    <col min="11" max="11" width="13.28515625" style="1" customWidth="1"/>
    <col min="12" max="12" width="14.28515625" style="1" customWidth="1"/>
    <col min="13" max="13" width="16.85546875" style="1" customWidth="1"/>
    <col min="14" max="14" width="17" style="1" bestFit="1" customWidth="1"/>
    <col min="15" max="15" width="22.5703125" style="1" customWidth="1"/>
    <col min="16" max="16" width="16.140625" style="1" customWidth="1"/>
    <col min="17" max="17" width="21.5703125" style="1" customWidth="1"/>
    <col min="18" max="18" width="13.85546875" style="2" customWidth="1"/>
    <col min="19" max="19" width="19" style="2" customWidth="1"/>
    <col min="20" max="16384" width="9.140625" style="1"/>
  </cols>
  <sheetData>
    <row r="1" spans="1:19" s="3" customFormat="1" ht="25.5" x14ac:dyDescent="0.2">
      <c r="A1" s="5" t="s">
        <v>0</v>
      </c>
      <c r="B1" s="5" t="s">
        <v>8</v>
      </c>
      <c r="C1" s="5" t="s">
        <v>1</v>
      </c>
      <c r="D1" s="5" t="s">
        <v>11</v>
      </c>
      <c r="E1" s="5" t="s">
        <v>5</v>
      </c>
      <c r="F1" s="5" t="s">
        <v>12</v>
      </c>
      <c r="G1" s="5" t="s">
        <v>14</v>
      </c>
      <c r="H1" s="5" t="s">
        <v>6</v>
      </c>
      <c r="I1" s="5" t="s">
        <v>39</v>
      </c>
      <c r="J1" s="6" t="s">
        <v>29</v>
      </c>
      <c r="K1" s="6" t="s">
        <v>9</v>
      </c>
      <c r="L1" s="6" t="s">
        <v>3</v>
      </c>
      <c r="M1" s="6" t="s">
        <v>38</v>
      </c>
      <c r="N1" s="6" t="s">
        <v>37</v>
      </c>
      <c r="O1" s="6" t="s">
        <v>4</v>
      </c>
      <c r="P1" s="6" t="s">
        <v>35</v>
      </c>
      <c r="Q1" s="6" t="s">
        <v>36</v>
      </c>
      <c r="R1" s="6" t="s">
        <v>13</v>
      </c>
      <c r="S1" s="6" t="s">
        <v>10</v>
      </c>
    </row>
    <row r="2" spans="1:19" ht="25.5" x14ac:dyDescent="0.2">
      <c r="A2" s="7" t="s">
        <v>40</v>
      </c>
      <c r="B2" s="7" t="s">
        <v>2</v>
      </c>
      <c r="C2" s="8" t="s">
        <v>15</v>
      </c>
      <c r="D2" s="7">
        <v>76</v>
      </c>
      <c r="E2" s="7" t="s">
        <v>16</v>
      </c>
      <c r="F2" s="9" t="s">
        <v>7</v>
      </c>
      <c r="G2" s="7" t="s">
        <v>28</v>
      </c>
      <c r="H2" s="9" t="s">
        <v>7</v>
      </c>
      <c r="I2" s="9" t="s">
        <v>7</v>
      </c>
      <c r="J2" s="7" t="s">
        <v>30</v>
      </c>
      <c r="K2" s="7">
        <v>300</v>
      </c>
      <c r="L2" s="7">
        <v>15</v>
      </c>
      <c r="M2" s="7">
        <v>12</v>
      </c>
      <c r="N2" s="7">
        <v>24</v>
      </c>
      <c r="O2" s="7">
        <f>24*M2</f>
        <v>288</v>
      </c>
      <c r="P2" s="8">
        <v>1</v>
      </c>
      <c r="Q2" s="7">
        <f>30*P2*O2</f>
        <v>8640</v>
      </c>
      <c r="R2" s="4">
        <f>5*Q2</f>
        <v>43200</v>
      </c>
      <c r="S2" s="10" t="s">
        <v>17</v>
      </c>
    </row>
    <row r="3" spans="1:19" ht="25.5" x14ac:dyDescent="0.2">
      <c r="A3" s="7" t="s">
        <v>40</v>
      </c>
      <c r="B3" s="7" t="s">
        <v>2</v>
      </c>
      <c r="C3" s="8" t="s">
        <v>15</v>
      </c>
      <c r="D3" s="7">
        <v>72</v>
      </c>
      <c r="E3" s="7" t="s">
        <v>18</v>
      </c>
      <c r="F3" s="9" t="s">
        <v>7</v>
      </c>
      <c r="G3" s="7" t="s">
        <v>28</v>
      </c>
      <c r="H3" s="9" t="s">
        <v>7</v>
      </c>
      <c r="I3" s="9" t="s">
        <v>7</v>
      </c>
      <c r="J3" s="7" t="s">
        <v>31</v>
      </c>
      <c r="K3" s="7">
        <v>300</v>
      </c>
      <c r="L3" s="7">
        <v>15</v>
      </c>
      <c r="M3" s="7">
        <v>12</v>
      </c>
      <c r="N3" s="7">
        <v>24</v>
      </c>
      <c r="O3" s="7">
        <f t="shared" ref="O3:O6" si="0">24*M3</f>
        <v>288</v>
      </c>
      <c r="P3" s="8">
        <v>1</v>
      </c>
      <c r="Q3" s="7">
        <f t="shared" ref="Q3:Q6" si="1">30*P3*O3</f>
        <v>8640</v>
      </c>
      <c r="R3" s="4">
        <f t="shared" ref="R3:R6" si="2">5*Q3</f>
        <v>43200</v>
      </c>
      <c r="S3" s="10" t="s">
        <v>19</v>
      </c>
    </row>
    <row r="4" spans="1:19" ht="38.25" x14ac:dyDescent="0.2">
      <c r="A4" s="7" t="s">
        <v>40</v>
      </c>
      <c r="B4" s="7" t="s">
        <v>2</v>
      </c>
      <c r="C4" s="8" t="s">
        <v>15</v>
      </c>
      <c r="D4" s="7" t="s">
        <v>20</v>
      </c>
      <c r="E4" s="7" t="s">
        <v>21</v>
      </c>
      <c r="F4" s="11" t="s">
        <v>7</v>
      </c>
      <c r="G4" s="7" t="s">
        <v>28</v>
      </c>
      <c r="H4" s="9" t="s">
        <v>7</v>
      </c>
      <c r="I4" s="9" t="s">
        <v>7</v>
      </c>
      <c r="J4" s="7" t="s">
        <v>32</v>
      </c>
      <c r="K4" s="7">
        <v>300</v>
      </c>
      <c r="L4" s="7">
        <v>15</v>
      </c>
      <c r="M4" s="7">
        <v>12</v>
      </c>
      <c r="N4" s="7">
        <v>24</v>
      </c>
      <c r="O4" s="7">
        <f t="shared" si="0"/>
        <v>288</v>
      </c>
      <c r="P4" s="8">
        <v>1</v>
      </c>
      <c r="Q4" s="7">
        <f t="shared" si="1"/>
        <v>8640</v>
      </c>
      <c r="R4" s="4">
        <f t="shared" si="2"/>
        <v>43200</v>
      </c>
      <c r="S4" s="8" t="s">
        <v>22</v>
      </c>
    </row>
    <row r="5" spans="1:19" ht="38.25" x14ac:dyDescent="0.2">
      <c r="A5" s="7" t="s">
        <v>40</v>
      </c>
      <c r="B5" s="7" t="s">
        <v>2</v>
      </c>
      <c r="C5" s="8" t="s">
        <v>15</v>
      </c>
      <c r="D5" s="7" t="s">
        <v>23</v>
      </c>
      <c r="E5" s="7" t="s">
        <v>24</v>
      </c>
      <c r="F5" s="11" t="s">
        <v>7</v>
      </c>
      <c r="G5" s="7" t="s">
        <v>28</v>
      </c>
      <c r="H5" s="9" t="s">
        <v>7</v>
      </c>
      <c r="I5" s="9" t="s">
        <v>7</v>
      </c>
      <c r="J5" s="7" t="s">
        <v>33</v>
      </c>
      <c r="K5" s="7">
        <v>300</v>
      </c>
      <c r="L5" s="7">
        <v>15</v>
      </c>
      <c r="M5" s="7">
        <v>12</v>
      </c>
      <c r="N5" s="7">
        <v>24</v>
      </c>
      <c r="O5" s="7">
        <f t="shared" si="0"/>
        <v>288</v>
      </c>
      <c r="P5" s="8">
        <v>1</v>
      </c>
      <c r="Q5" s="7">
        <f t="shared" si="1"/>
        <v>8640</v>
      </c>
      <c r="R5" s="4">
        <f t="shared" si="2"/>
        <v>43200</v>
      </c>
      <c r="S5" s="8" t="s">
        <v>25</v>
      </c>
    </row>
    <row r="6" spans="1:19" ht="25.5" x14ac:dyDescent="0.2">
      <c r="A6" s="7" t="s">
        <v>40</v>
      </c>
      <c r="B6" s="7" t="s">
        <v>2</v>
      </c>
      <c r="C6" s="8" t="s">
        <v>15</v>
      </c>
      <c r="D6" s="7">
        <v>70</v>
      </c>
      <c r="E6" s="7" t="s">
        <v>26</v>
      </c>
      <c r="F6" s="9" t="s">
        <v>7</v>
      </c>
      <c r="G6" s="7" t="s">
        <v>28</v>
      </c>
      <c r="H6" s="9" t="s">
        <v>7</v>
      </c>
      <c r="I6" s="9" t="s">
        <v>7</v>
      </c>
      <c r="J6" s="7" t="s">
        <v>34</v>
      </c>
      <c r="K6" s="7">
        <v>300</v>
      </c>
      <c r="L6" s="7">
        <v>15</v>
      </c>
      <c r="M6" s="7">
        <v>12</v>
      </c>
      <c r="N6" s="7">
        <v>24</v>
      </c>
      <c r="O6" s="7">
        <f t="shared" si="0"/>
        <v>288</v>
      </c>
      <c r="P6" s="8">
        <v>1</v>
      </c>
      <c r="Q6" s="7">
        <f t="shared" si="1"/>
        <v>8640</v>
      </c>
      <c r="R6" s="4">
        <f t="shared" si="2"/>
        <v>43200</v>
      </c>
      <c r="S6" s="10" t="s">
        <v>27</v>
      </c>
    </row>
  </sheetData>
  <autoFilter ref="A1:S2"/>
  <hyperlinks>
    <hyperlink ref="F2" r:id="rId1"/>
    <hyperlink ref="F3" r:id="rId2"/>
    <hyperlink ref="F6" r:id="rId3"/>
    <hyperlink ref="F4" r:id="rId4"/>
    <hyperlink ref="F5" r:id="rId5"/>
    <hyperlink ref="H2" r:id="rId6"/>
    <hyperlink ref="H3" r:id="rId7"/>
    <hyperlink ref="H4" r:id="rId8"/>
    <hyperlink ref="H5" r:id="rId9"/>
    <hyperlink ref="H6" r:id="rId10"/>
    <hyperlink ref="I2:I6" r:id="rId11" display="Ссылка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2026-04-09T15:40:00Z</dcterms:modified>
</cp:coreProperties>
</file>