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Мониторы!$A$1:$R$2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7" l="1"/>
  <c r="P22" i="7" s="1"/>
  <c r="Q22" i="7" s="1"/>
  <c r="N9" i="7" l="1"/>
  <c r="P9" i="7" s="1"/>
  <c r="Q9" i="7" s="1"/>
  <c r="N21" i="7"/>
  <c r="P21" i="7" s="1"/>
  <c r="Q21" i="7" s="1"/>
  <c r="N20" i="7"/>
  <c r="P20" i="7" s="1"/>
  <c r="Q20" i="7" s="1"/>
  <c r="N19" i="7"/>
  <c r="P19" i="7" s="1"/>
  <c r="Q19" i="7" s="1"/>
  <c r="N18" i="7"/>
  <c r="P18" i="7" s="1"/>
  <c r="Q18" i="7" s="1"/>
  <c r="N17" i="7"/>
  <c r="P17" i="7" s="1"/>
  <c r="Q17" i="7" s="1"/>
  <c r="N16" i="7"/>
  <c r="P16" i="7" s="1"/>
  <c r="Q16" i="7" s="1"/>
  <c r="N15" i="7"/>
  <c r="P15" i="7" s="1"/>
  <c r="Q15" i="7" s="1"/>
  <c r="N14" i="7"/>
  <c r="P14" i="7" s="1"/>
  <c r="Q14" i="7" s="1"/>
  <c r="N13" i="7"/>
  <c r="P13" i="7" s="1"/>
  <c r="Q13" i="7" s="1"/>
  <c r="N12" i="7"/>
  <c r="P12" i="7" s="1"/>
  <c r="Q12" i="7" s="1"/>
  <c r="N11" i="7"/>
  <c r="P11" i="7" s="1"/>
  <c r="Q11" i="7" s="1"/>
  <c r="N10" i="7"/>
  <c r="P10" i="7" s="1"/>
  <c r="Q10" i="7" s="1"/>
  <c r="N8" i="7"/>
  <c r="P8" i="7" s="1"/>
  <c r="Q8" i="7" s="1"/>
  <c r="N7" i="7"/>
  <c r="P7" i="7" s="1"/>
  <c r="Q7" i="7" s="1"/>
  <c r="N6" i="7"/>
  <c r="P6" i="7" s="1"/>
  <c r="Q6" i="7" s="1"/>
  <c r="N5" i="7"/>
  <c r="P5" i="7" s="1"/>
  <c r="Q5" i="7" s="1"/>
  <c r="N4" i="7"/>
  <c r="P4" i="7" s="1"/>
  <c r="Q4" i="7" s="1"/>
  <c r="N3" i="7"/>
  <c r="P3" i="7" s="1"/>
  <c r="Q3" i="7" s="1"/>
  <c r="N2" i="7" l="1"/>
  <c r="P2" i="7" s="1"/>
  <c r="Q2" i="7" s="1"/>
</calcChain>
</file>

<file path=xl/sharedStrings.xml><?xml version="1.0" encoding="utf-8"?>
<sst xmlns="http://schemas.openxmlformats.org/spreadsheetml/2006/main" count="188" uniqueCount="67">
  <si>
    <t>Сеть</t>
  </si>
  <si>
    <t>Мониторы в прикассовой зоне</t>
  </si>
  <si>
    <t>АЗС</t>
  </si>
  <si>
    <t>Ролик, сек.</t>
  </si>
  <si>
    <t>Выходов в час на 1 мониторе</t>
  </si>
  <si>
    <t>Выходов в сутки на 1 мониторе</t>
  </si>
  <si>
    <t>Выходов за период на 1 мониторе</t>
  </si>
  <si>
    <t>Адреса</t>
  </si>
  <si>
    <t>Фото</t>
  </si>
  <si>
    <t>Ссылка</t>
  </si>
  <si>
    <t>Локация</t>
  </si>
  <si>
    <t>Блок, сек.</t>
  </si>
  <si>
    <t>Время работы мониторов, часов</t>
  </si>
  <si>
    <t>Координаты</t>
  </si>
  <si>
    <t>Номер АЗС</t>
  </si>
  <si>
    <t>Карта</t>
  </si>
  <si>
    <t>Количество мониторов</t>
  </si>
  <si>
    <t>Стоимость</t>
  </si>
  <si>
    <t>Вид рекламы</t>
  </si>
  <si>
    <t>ТЭС</t>
  </si>
  <si>
    <t>Период, мес.</t>
  </si>
  <si>
    <t>Республика Крым, МФЗ МЗ, трасса «Таврида».</t>
  </si>
  <si>
    <t xml:space="preserve"> г. Белогорск, правая сторона трассы «Таврида»</t>
  </si>
  <si>
    <t>Симферопольский район, с. Трудолюбово, трасса Таврида (Левадки-Дубки)</t>
  </si>
  <si>
    <t>Симферопольский район, с. Трудолюбово, трасса Таврида (Дубки-Левадки)</t>
  </si>
  <si>
    <t>Республика Крым, Белогорский район, пгт Зуя, трасса «Таврида»</t>
  </si>
  <si>
    <t>Симферополь, ул. Киевская, 156</t>
  </si>
  <si>
    <t>г. Симферополь, ГРЭС, ул. Кржижановского, д. 40</t>
  </si>
  <si>
    <t xml:space="preserve"> г. Симферополь, ул. Киевская, 191</t>
  </si>
  <si>
    <t xml:space="preserve"> с. Перевальное ул. Дачная 115 а</t>
  </si>
  <si>
    <t xml:space="preserve"> Симферопольский р-он, шт. Молодежное, 9 км трассы Симферополь-Харьков</t>
  </si>
  <si>
    <t xml:space="preserve"> г. Симферополь, ул.Русская, 136д</t>
  </si>
  <si>
    <t xml:space="preserve"> Симферополь, ул 60 лет Октября, 43</t>
  </si>
  <si>
    <t xml:space="preserve"> Симферополь, ул. Ялтинская, 167</t>
  </si>
  <si>
    <t xml:space="preserve"> Симферопольский район, с.Строгоновка, ул.Озенбаш, 13</t>
  </si>
  <si>
    <t xml:space="preserve"> с. Чистенькое, 6 км трассы Симферополь-Севастополь</t>
  </si>
  <si>
    <t xml:space="preserve"> п. Мирное (Богдановка), 225+115км Симферополь-Херсон</t>
  </si>
  <si>
    <t>45.069862, 34.600864</t>
  </si>
  <si>
    <t>45.083889, 34.643247</t>
  </si>
  <si>
    <t>45.060972, 34.326400</t>
  </si>
  <si>
    <t>44.983619, 34.084423</t>
  </si>
  <si>
    <t>г. Симферополь, ул. Севастопольская, 261</t>
  </si>
  <si>
    <t xml:space="preserve"> Симферополь, пер. Элеваторный, д. 12 </t>
  </si>
  <si>
    <t>44.940652, 34.068607</t>
  </si>
  <si>
    <t>44.905385, 34.059372</t>
  </si>
  <si>
    <t>44.988113, 34.087184</t>
  </si>
  <si>
    <t>г. Симферополь, ул. Куйбышева, 227</t>
  </si>
  <si>
    <t>44.985257, 34.104369</t>
  </si>
  <si>
    <t>44.835398, 34.324816</t>
  </si>
  <si>
    <t>44.922140, 34.095539</t>
  </si>
  <si>
    <t>45.012204, 34.024877</t>
  </si>
  <si>
    <t>г. Симферополь ул. Севастопольская, 37 б</t>
  </si>
  <si>
    <t>44.930660, 34.086466</t>
  </si>
  <si>
    <t>44.906687, 34.076548</t>
  </si>
  <si>
    <t>44.925752, 34.138424</t>
  </si>
  <si>
    <t>44.952562, 34.153687</t>
  </si>
  <si>
    <t>45.012578, 34.050927</t>
  </si>
  <si>
    <t>44.995845, 34.058645</t>
  </si>
  <si>
    <t xml:space="preserve"> 71/2</t>
  </si>
  <si>
    <t xml:space="preserve"> 71/1</t>
  </si>
  <si>
    <t>44.886196, 34.013370</t>
  </si>
  <si>
    <t>44.885444, 34.011661</t>
  </si>
  <si>
    <t>44.890683, 34.048219</t>
  </si>
  <si>
    <t>г. Бахчисарай   ул. Симферопольская, 46</t>
  </si>
  <si>
    <t>44.764833, 33.871059</t>
  </si>
  <si>
    <t>Симферополь</t>
  </si>
  <si>
    <t>Город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</si>
</sst>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TRZG3E" TargetMode="External"/><Relationship Id="rId13" Type="http://schemas.openxmlformats.org/officeDocument/2006/relationships/hyperlink" Target="https://yandex.ru/maps/-/CHTRbG1L" TargetMode="External"/><Relationship Id="rId18" Type="http://schemas.openxmlformats.org/officeDocument/2006/relationships/hyperlink" Target="https://disk.yandex.ru/d/cfTFQzQj6rfLxw" TargetMode="External"/><Relationship Id="rId3" Type="http://schemas.openxmlformats.org/officeDocument/2006/relationships/hyperlink" Target="https://yandex.ru/maps/-/CHTRBH~U" TargetMode="External"/><Relationship Id="rId21" Type="http://schemas.openxmlformats.org/officeDocument/2006/relationships/hyperlink" Target="https://yandex.ru/maps/-/CHTVuOlO" TargetMode="External"/><Relationship Id="rId7" Type="http://schemas.openxmlformats.org/officeDocument/2006/relationships/hyperlink" Target="https://yandex.ru/maps/-/CHTRZJ45" TargetMode="External"/><Relationship Id="rId12" Type="http://schemas.openxmlformats.org/officeDocument/2006/relationships/hyperlink" Target="https://yandex.ru/maps/-/CHTRbVjR" TargetMode="External"/><Relationship Id="rId17" Type="http://schemas.openxmlformats.org/officeDocument/2006/relationships/hyperlink" Target="https://yandex.ru/maps/-/CHTRvB2k" TargetMode="External"/><Relationship Id="rId2" Type="http://schemas.openxmlformats.org/officeDocument/2006/relationships/hyperlink" Target="https://yandex.ru/maps/-/CHTRBK8n" TargetMode="External"/><Relationship Id="rId16" Type="http://schemas.openxmlformats.org/officeDocument/2006/relationships/hyperlink" Target="https://yandex.ru/maps/-/CHTRnPMM" TargetMode="External"/><Relationship Id="rId20" Type="http://schemas.openxmlformats.org/officeDocument/2006/relationships/hyperlink" Target="https://yandex.ru/maps/-/CHTVuY3y" TargetMode="External"/><Relationship Id="rId1" Type="http://schemas.openxmlformats.org/officeDocument/2006/relationships/hyperlink" Target="https://yandex.ru/maps/-/CHTRBV5b" TargetMode="External"/><Relationship Id="rId6" Type="http://schemas.openxmlformats.org/officeDocument/2006/relationships/hyperlink" Target="https://yandex.ru/maps/-/CHTRVTz0" TargetMode="External"/><Relationship Id="rId11" Type="http://schemas.openxmlformats.org/officeDocument/2006/relationships/hyperlink" Target="https://yandex.ru/maps/-/CHTRbQzj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TRV870" TargetMode="External"/><Relationship Id="rId15" Type="http://schemas.openxmlformats.org/officeDocument/2006/relationships/hyperlink" Target="https://yandex.ru/maps/-/CHTRbTyD" TargetMode="External"/><Relationship Id="rId23" Type="http://schemas.openxmlformats.org/officeDocument/2006/relationships/hyperlink" Target="https://yandex.ru/maps/-/CHTVFCyC" TargetMode="External"/><Relationship Id="rId10" Type="http://schemas.openxmlformats.org/officeDocument/2006/relationships/hyperlink" Target="https://yandex.ru/maps/-/CHTR6Tp6" TargetMode="External"/><Relationship Id="rId19" Type="http://schemas.openxmlformats.org/officeDocument/2006/relationships/hyperlink" Target="https://yandex.ru/maps/-/CHTVuIzk" TargetMode="External"/><Relationship Id="rId4" Type="http://schemas.openxmlformats.org/officeDocument/2006/relationships/hyperlink" Target="https://yandex.ru/maps/-/CHTRVI1v" TargetMode="External"/><Relationship Id="rId9" Type="http://schemas.openxmlformats.org/officeDocument/2006/relationships/hyperlink" Target="https://yandex.ru/maps/-/CHTRZD7e" TargetMode="External"/><Relationship Id="rId14" Type="http://schemas.openxmlformats.org/officeDocument/2006/relationships/hyperlink" Target="https://yandex.ru/maps/-/CHTRb0o2" TargetMode="External"/><Relationship Id="rId22" Type="http://schemas.openxmlformats.org/officeDocument/2006/relationships/hyperlink" Target="https://disk.yandex.ru/d/cfTFQzQj6rfLx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workbookViewId="0">
      <selection activeCell="E2" sqref="E2"/>
    </sheetView>
  </sheetViews>
  <sheetFormatPr defaultRowHeight="12.75" x14ac:dyDescent="0.2"/>
  <cols>
    <col min="1" max="1" width="15.5703125" style="1" customWidth="1"/>
    <col min="2" max="2" width="12.28515625" style="1" customWidth="1"/>
    <col min="3" max="3" width="9.140625" style="1" customWidth="1"/>
    <col min="4" max="4" width="14.42578125" style="1" customWidth="1"/>
    <col min="5" max="5" width="29.85546875" style="3" customWidth="1"/>
    <col min="6" max="6" width="10" style="3" customWidth="1"/>
    <col min="7" max="7" width="16.42578125" style="1" customWidth="1"/>
    <col min="8" max="8" width="9.5703125" style="1" customWidth="1"/>
    <col min="9" max="9" width="14.7109375" style="1" customWidth="1"/>
    <col min="10" max="10" width="13.28515625" style="1" customWidth="1"/>
    <col min="11" max="11" width="14.28515625" style="1" customWidth="1"/>
    <col min="12" max="12" width="20.7109375" style="1" customWidth="1"/>
    <col min="13" max="13" width="19.7109375" style="1" customWidth="1"/>
    <col min="14" max="14" width="22.5703125" style="1" customWidth="1"/>
    <col min="15" max="15" width="16.140625" style="1" customWidth="1"/>
    <col min="16" max="16" width="25.42578125" style="1" customWidth="1"/>
    <col min="17" max="17" width="13.85546875" style="2" customWidth="1"/>
    <col min="18" max="18" width="19" style="2" customWidth="1"/>
    <col min="19" max="16384" width="9.140625" style="1"/>
  </cols>
  <sheetData>
    <row r="1" spans="1:18" s="3" customFormat="1" ht="25.5" x14ac:dyDescent="0.2">
      <c r="A1" s="5" t="s">
        <v>66</v>
      </c>
      <c r="B1" s="5" t="s">
        <v>10</v>
      </c>
      <c r="C1" s="5" t="s">
        <v>0</v>
      </c>
      <c r="D1" s="5" t="s">
        <v>14</v>
      </c>
      <c r="E1" s="5" t="s">
        <v>7</v>
      </c>
      <c r="F1" s="5" t="s">
        <v>15</v>
      </c>
      <c r="G1" s="5" t="s">
        <v>18</v>
      </c>
      <c r="H1" s="5" t="s">
        <v>8</v>
      </c>
      <c r="I1" s="6" t="s">
        <v>16</v>
      </c>
      <c r="J1" s="6" t="s">
        <v>11</v>
      </c>
      <c r="K1" s="6" t="s">
        <v>3</v>
      </c>
      <c r="L1" s="6" t="s">
        <v>4</v>
      </c>
      <c r="M1" s="6" t="s">
        <v>12</v>
      </c>
      <c r="N1" s="6" t="s">
        <v>5</v>
      </c>
      <c r="O1" s="6" t="s">
        <v>20</v>
      </c>
      <c r="P1" s="6" t="s">
        <v>6</v>
      </c>
      <c r="Q1" s="6" t="s">
        <v>17</v>
      </c>
      <c r="R1" s="6" t="s">
        <v>13</v>
      </c>
    </row>
    <row r="2" spans="1:18" ht="25.5" x14ac:dyDescent="0.2">
      <c r="A2" s="7" t="s">
        <v>65</v>
      </c>
      <c r="B2" s="7" t="s">
        <v>2</v>
      </c>
      <c r="C2" s="8" t="s">
        <v>19</v>
      </c>
      <c r="D2" s="7">
        <v>76</v>
      </c>
      <c r="E2" s="7" t="s">
        <v>21</v>
      </c>
      <c r="F2" s="9" t="s">
        <v>9</v>
      </c>
      <c r="G2" s="7" t="s">
        <v>1</v>
      </c>
      <c r="H2" s="9" t="s">
        <v>9</v>
      </c>
      <c r="I2" s="7">
        <v>1</v>
      </c>
      <c r="J2" s="7">
        <v>240</v>
      </c>
      <c r="K2" s="7">
        <v>15</v>
      </c>
      <c r="L2" s="7">
        <v>15</v>
      </c>
      <c r="M2" s="7">
        <v>24</v>
      </c>
      <c r="N2" s="7">
        <f>24*L2</f>
        <v>360</v>
      </c>
      <c r="O2" s="8">
        <v>1</v>
      </c>
      <c r="P2" s="7">
        <f>30*O2*N2</f>
        <v>10800</v>
      </c>
      <c r="Q2" s="4">
        <f>1.1*P2</f>
        <v>11880.000000000002</v>
      </c>
      <c r="R2" s="10" t="s">
        <v>37</v>
      </c>
    </row>
    <row r="3" spans="1:18" ht="25.5" x14ac:dyDescent="0.2">
      <c r="A3" s="7" t="s">
        <v>65</v>
      </c>
      <c r="B3" s="7" t="s">
        <v>2</v>
      </c>
      <c r="C3" s="8" t="s">
        <v>19</v>
      </c>
      <c r="D3" s="7">
        <v>72</v>
      </c>
      <c r="E3" s="7" t="s">
        <v>22</v>
      </c>
      <c r="F3" s="9" t="s">
        <v>9</v>
      </c>
      <c r="G3" s="7" t="s">
        <v>1</v>
      </c>
      <c r="H3" s="9" t="s">
        <v>9</v>
      </c>
      <c r="I3" s="7">
        <v>1</v>
      </c>
      <c r="J3" s="7">
        <v>240</v>
      </c>
      <c r="K3" s="7">
        <v>15</v>
      </c>
      <c r="L3" s="7">
        <v>15</v>
      </c>
      <c r="M3" s="7">
        <v>24</v>
      </c>
      <c r="N3" s="7">
        <f t="shared" ref="N3:N21" si="0">24*L3</f>
        <v>360</v>
      </c>
      <c r="O3" s="8">
        <v>1</v>
      </c>
      <c r="P3" s="7">
        <f t="shared" ref="P3:P21" si="1">30*O3*N3</f>
        <v>10800</v>
      </c>
      <c r="Q3" s="4">
        <f t="shared" ref="Q3:Q22" si="2">1.1*P3</f>
        <v>11880.000000000002</v>
      </c>
      <c r="R3" s="10" t="s">
        <v>38</v>
      </c>
    </row>
    <row r="4" spans="1:18" ht="38.25" x14ac:dyDescent="0.2">
      <c r="A4" s="7" t="s">
        <v>65</v>
      </c>
      <c r="B4" s="7" t="s">
        <v>2</v>
      </c>
      <c r="C4" s="8" t="s">
        <v>19</v>
      </c>
      <c r="D4" s="7" t="s">
        <v>58</v>
      </c>
      <c r="E4" s="7" t="s">
        <v>23</v>
      </c>
      <c r="F4" s="11" t="s">
        <v>9</v>
      </c>
      <c r="G4" s="7" t="s">
        <v>1</v>
      </c>
      <c r="H4" s="9" t="s">
        <v>9</v>
      </c>
      <c r="I4" s="7">
        <v>1</v>
      </c>
      <c r="J4" s="7">
        <v>240</v>
      </c>
      <c r="K4" s="7">
        <v>15</v>
      </c>
      <c r="L4" s="7">
        <v>15</v>
      </c>
      <c r="M4" s="7">
        <v>24</v>
      </c>
      <c r="N4" s="7">
        <f t="shared" si="0"/>
        <v>360</v>
      </c>
      <c r="O4" s="8">
        <v>1</v>
      </c>
      <c r="P4" s="7">
        <f t="shared" si="1"/>
        <v>10800</v>
      </c>
      <c r="Q4" s="4">
        <f t="shared" si="2"/>
        <v>11880.000000000002</v>
      </c>
      <c r="R4" s="8" t="s">
        <v>60</v>
      </c>
    </row>
    <row r="5" spans="1:18" ht="38.25" x14ac:dyDescent="0.2">
      <c r="A5" s="7" t="s">
        <v>65</v>
      </c>
      <c r="B5" s="7" t="s">
        <v>2</v>
      </c>
      <c r="C5" s="8" t="s">
        <v>19</v>
      </c>
      <c r="D5" s="7" t="s">
        <v>59</v>
      </c>
      <c r="E5" s="7" t="s">
        <v>24</v>
      </c>
      <c r="F5" s="11" t="s">
        <v>9</v>
      </c>
      <c r="G5" s="7" t="s">
        <v>1</v>
      </c>
      <c r="H5" s="9" t="s">
        <v>9</v>
      </c>
      <c r="I5" s="7">
        <v>1</v>
      </c>
      <c r="J5" s="7">
        <v>240</v>
      </c>
      <c r="K5" s="7">
        <v>15</v>
      </c>
      <c r="L5" s="7">
        <v>15</v>
      </c>
      <c r="M5" s="7">
        <v>24</v>
      </c>
      <c r="N5" s="7">
        <f t="shared" si="0"/>
        <v>360</v>
      </c>
      <c r="O5" s="8">
        <v>1</v>
      </c>
      <c r="P5" s="7">
        <f t="shared" si="1"/>
        <v>10800</v>
      </c>
      <c r="Q5" s="4">
        <f t="shared" si="2"/>
        <v>11880.000000000002</v>
      </c>
      <c r="R5" s="8" t="s">
        <v>61</v>
      </c>
    </row>
    <row r="6" spans="1:18" ht="25.5" x14ac:dyDescent="0.2">
      <c r="A6" s="7" t="s">
        <v>65</v>
      </c>
      <c r="B6" s="7" t="s">
        <v>2</v>
      </c>
      <c r="C6" s="8" t="s">
        <v>19</v>
      </c>
      <c r="D6" s="7">
        <v>70</v>
      </c>
      <c r="E6" s="7" t="s">
        <v>25</v>
      </c>
      <c r="F6" s="9" t="s">
        <v>9</v>
      </c>
      <c r="G6" s="7" t="s">
        <v>1</v>
      </c>
      <c r="H6" s="9" t="s">
        <v>9</v>
      </c>
      <c r="I6" s="7">
        <v>1</v>
      </c>
      <c r="J6" s="7">
        <v>240</v>
      </c>
      <c r="K6" s="7">
        <v>15</v>
      </c>
      <c r="L6" s="7">
        <v>15</v>
      </c>
      <c r="M6" s="7">
        <v>24</v>
      </c>
      <c r="N6" s="7">
        <f t="shared" si="0"/>
        <v>360</v>
      </c>
      <c r="O6" s="8">
        <v>1</v>
      </c>
      <c r="P6" s="7">
        <f t="shared" si="1"/>
        <v>10800</v>
      </c>
      <c r="Q6" s="4">
        <f t="shared" si="2"/>
        <v>11880.000000000002</v>
      </c>
      <c r="R6" s="10" t="s">
        <v>39</v>
      </c>
    </row>
    <row r="7" spans="1:18" ht="25.5" x14ac:dyDescent="0.2">
      <c r="A7" s="7" t="s">
        <v>65</v>
      </c>
      <c r="B7" s="7" t="s">
        <v>2</v>
      </c>
      <c r="C7" s="8" t="s">
        <v>19</v>
      </c>
      <c r="D7" s="7">
        <v>10</v>
      </c>
      <c r="E7" s="7" t="s">
        <v>26</v>
      </c>
      <c r="F7" s="9" t="s">
        <v>9</v>
      </c>
      <c r="G7" s="7" t="s">
        <v>1</v>
      </c>
      <c r="H7" s="9" t="s">
        <v>9</v>
      </c>
      <c r="I7" s="7">
        <v>1</v>
      </c>
      <c r="J7" s="7">
        <v>240</v>
      </c>
      <c r="K7" s="7">
        <v>15</v>
      </c>
      <c r="L7" s="7">
        <v>15</v>
      </c>
      <c r="M7" s="7">
        <v>24</v>
      </c>
      <c r="N7" s="7">
        <f t="shared" si="0"/>
        <v>360</v>
      </c>
      <c r="O7" s="8">
        <v>1</v>
      </c>
      <c r="P7" s="7">
        <f t="shared" si="1"/>
        <v>10800</v>
      </c>
      <c r="Q7" s="4">
        <f t="shared" si="2"/>
        <v>11880.000000000002</v>
      </c>
      <c r="R7" s="10" t="s">
        <v>40</v>
      </c>
    </row>
    <row r="8" spans="1:18" ht="25.5" x14ac:dyDescent="0.2">
      <c r="A8" s="7" t="s">
        <v>65</v>
      </c>
      <c r="B8" s="7" t="s">
        <v>2</v>
      </c>
      <c r="C8" s="8" t="s">
        <v>19</v>
      </c>
      <c r="D8" s="7">
        <v>2</v>
      </c>
      <c r="E8" s="7" t="s">
        <v>42</v>
      </c>
      <c r="F8" s="9" t="s">
        <v>9</v>
      </c>
      <c r="G8" s="7" t="s">
        <v>1</v>
      </c>
      <c r="H8" s="9" t="s">
        <v>9</v>
      </c>
      <c r="I8" s="7">
        <v>1</v>
      </c>
      <c r="J8" s="7">
        <v>240</v>
      </c>
      <c r="K8" s="7">
        <v>15</v>
      </c>
      <c r="L8" s="7">
        <v>15</v>
      </c>
      <c r="M8" s="7">
        <v>24</v>
      </c>
      <c r="N8" s="7">
        <f t="shared" si="0"/>
        <v>360</v>
      </c>
      <c r="O8" s="8">
        <v>1</v>
      </c>
      <c r="P8" s="7">
        <f t="shared" si="1"/>
        <v>10800</v>
      </c>
      <c r="Q8" s="4">
        <f t="shared" si="2"/>
        <v>11880.000000000002</v>
      </c>
      <c r="R8" s="10" t="s">
        <v>43</v>
      </c>
    </row>
    <row r="9" spans="1:18" ht="25.5" x14ac:dyDescent="0.2">
      <c r="A9" s="7" t="s">
        <v>65</v>
      </c>
      <c r="B9" s="7" t="s">
        <v>2</v>
      </c>
      <c r="C9" s="8" t="s">
        <v>19</v>
      </c>
      <c r="D9" s="7">
        <v>3</v>
      </c>
      <c r="E9" s="7" t="s">
        <v>41</v>
      </c>
      <c r="F9" s="9" t="s">
        <v>9</v>
      </c>
      <c r="G9" s="7" t="s">
        <v>1</v>
      </c>
      <c r="H9" s="9" t="s">
        <v>9</v>
      </c>
      <c r="I9" s="7">
        <v>1</v>
      </c>
      <c r="J9" s="7">
        <v>240</v>
      </c>
      <c r="K9" s="7">
        <v>15</v>
      </c>
      <c r="L9" s="7">
        <v>15</v>
      </c>
      <c r="M9" s="7">
        <v>24</v>
      </c>
      <c r="N9" s="7">
        <f t="shared" ref="N9" si="3">24*L9</f>
        <v>360</v>
      </c>
      <c r="O9" s="8">
        <v>1</v>
      </c>
      <c r="P9" s="7">
        <f t="shared" ref="P9" si="4">30*O9*N9</f>
        <v>10800</v>
      </c>
      <c r="Q9" s="4">
        <f t="shared" si="2"/>
        <v>11880.000000000002</v>
      </c>
      <c r="R9" s="10" t="s">
        <v>44</v>
      </c>
    </row>
    <row r="10" spans="1:18" ht="25.5" x14ac:dyDescent="0.2">
      <c r="A10" s="7" t="s">
        <v>65</v>
      </c>
      <c r="B10" s="7" t="s">
        <v>2</v>
      </c>
      <c r="C10" s="8" t="s">
        <v>19</v>
      </c>
      <c r="D10" s="7">
        <v>1</v>
      </c>
      <c r="E10" s="7" t="s">
        <v>28</v>
      </c>
      <c r="F10" s="9" t="s">
        <v>9</v>
      </c>
      <c r="G10" s="7" t="s">
        <v>1</v>
      </c>
      <c r="H10" s="9" t="s">
        <v>9</v>
      </c>
      <c r="I10" s="7">
        <v>1</v>
      </c>
      <c r="J10" s="7">
        <v>240</v>
      </c>
      <c r="K10" s="7">
        <v>15</v>
      </c>
      <c r="L10" s="7">
        <v>15</v>
      </c>
      <c r="M10" s="7">
        <v>24</v>
      </c>
      <c r="N10" s="7">
        <f t="shared" si="0"/>
        <v>360</v>
      </c>
      <c r="O10" s="8">
        <v>1</v>
      </c>
      <c r="P10" s="7">
        <f t="shared" si="1"/>
        <v>10800</v>
      </c>
      <c r="Q10" s="4">
        <f t="shared" si="2"/>
        <v>11880.000000000002</v>
      </c>
      <c r="R10" s="10" t="s">
        <v>45</v>
      </c>
    </row>
    <row r="11" spans="1:18" ht="25.5" x14ac:dyDescent="0.2">
      <c r="A11" s="7" t="s">
        <v>65</v>
      </c>
      <c r="B11" s="7" t="s">
        <v>2</v>
      </c>
      <c r="C11" s="8" t="s">
        <v>19</v>
      </c>
      <c r="D11" s="7">
        <v>14</v>
      </c>
      <c r="E11" s="7" t="s">
        <v>46</v>
      </c>
      <c r="F11" s="9" t="s">
        <v>9</v>
      </c>
      <c r="G11" s="7" t="s">
        <v>1</v>
      </c>
      <c r="H11" s="9" t="s">
        <v>9</v>
      </c>
      <c r="I11" s="7">
        <v>1</v>
      </c>
      <c r="J11" s="7">
        <v>240</v>
      </c>
      <c r="K11" s="7">
        <v>15</v>
      </c>
      <c r="L11" s="7">
        <v>15</v>
      </c>
      <c r="M11" s="7">
        <v>24</v>
      </c>
      <c r="N11" s="7">
        <f t="shared" si="0"/>
        <v>360</v>
      </c>
      <c r="O11" s="8">
        <v>1</v>
      </c>
      <c r="P11" s="7">
        <f t="shared" si="1"/>
        <v>10800</v>
      </c>
      <c r="Q11" s="4">
        <f t="shared" si="2"/>
        <v>11880.000000000002</v>
      </c>
      <c r="R11" s="10" t="s">
        <v>47</v>
      </c>
    </row>
    <row r="12" spans="1:18" ht="25.5" x14ac:dyDescent="0.2">
      <c r="A12" s="7" t="s">
        <v>65</v>
      </c>
      <c r="B12" s="7" t="s">
        <v>2</v>
      </c>
      <c r="C12" s="8" t="s">
        <v>19</v>
      </c>
      <c r="D12" s="7">
        <v>45</v>
      </c>
      <c r="E12" s="7" t="s">
        <v>29</v>
      </c>
      <c r="F12" s="9" t="s">
        <v>9</v>
      </c>
      <c r="G12" s="7" t="s">
        <v>1</v>
      </c>
      <c r="H12" s="9" t="s">
        <v>9</v>
      </c>
      <c r="I12" s="7">
        <v>1</v>
      </c>
      <c r="J12" s="7">
        <v>240</v>
      </c>
      <c r="K12" s="7">
        <v>15</v>
      </c>
      <c r="L12" s="7">
        <v>15</v>
      </c>
      <c r="M12" s="7">
        <v>24</v>
      </c>
      <c r="N12" s="7">
        <f t="shared" si="0"/>
        <v>360</v>
      </c>
      <c r="O12" s="8">
        <v>1</v>
      </c>
      <c r="P12" s="7">
        <f t="shared" si="1"/>
        <v>10800</v>
      </c>
      <c r="Q12" s="4">
        <f t="shared" si="2"/>
        <v>11880.000000000002</v>
      </c>
      <c r="R12" s="10" t="s">
        <v>48</v>
      </c>
    </row>
    <row r="13" spans="1:18" ht="38.25" x14ac:dyDescent="0.2">
      <c r="A13" s="7" t="s">
        <v>65</v>
      </c>
      <c r="B13" s="7" t="s">
        <v>2</v>
      </c>
      <c r="C13" s="8" t="s">
        <v>19</v>
      </c>
      <c r="D13" s="7">
        <v>46</v>
      </c>
      <c r="E13" s="7" t="s">
        <v>30</v>
      </c>
      <c r="F13" s="11" t="s">
        <v>9</v>
      </c>
      <c r="G13" s="7" t="s">
        <v>1</v>
      </c>
      <c r="H13" s="9" t="s">
        <v>9</v>
      </c>
      <c r="I13" s="7">
        <v>1</v>
      </c>
      <c r="J13" s="7">
        <v>240</v>
      </c>
      <c r="K13" s="7">
        <v>15</v>
      </c>
      <c r="L13" s="7">
        <v>15</v>
      </c>
      <c r="M13" s="7">
        <v>24</v>
      </c>
      <c r="N13" s="7">
        <f t="shared" si="0"/>
        <v>360</v>
      </c>
      <c r="O13" s="8">
        <v>1</v>
      </c>
      <c r="P13" s="7">
        <f t="shared" si="1"/>
        <v>10800</v>
      </c>
      <c r="Q13" s="4">
        <f t="shared" si="2"/>
        <v>11880.000000000002</v>
      </c>
      <c r="R13" s="8" t="s">
        <v>56</v>
      </c>
    </row>
    <row r="14" spans="1:18" ht="25.5" x14ac:dyDescent="0.2">
      <c r="A14" s="7" t="s">
        <v>65</v>
      </c>
      <c r="B14" s="7" t="s">
        <v>2</v>
      </c>
      <c r="C14" s="8" t="s">
        <v>19</v>
      </c>
      <c r="D14" s="7">
        <v>53</v>
      </c>
      <c r="E14" s="7" t="s">
        <v>31</v>
      </c>
      <c r="F14" s="9" t="s">
        <v>9</v>
      </c>
      <c r="G14" s="7" t="s">
        <v>1</v>
      </c>
      <c r="H14" s="9" t="s">
        <v>9</v>
      </c>
      <c r="I14" s="7">
        <v>1</v>
      </c>
      <c r="J14" s="7">
        <v>240</v>
      </c>
      <c r="K14" s="7">
        <v>15</v>
      </c>
      <c r="L14" s="7">
        <v>15</v>
      </c>
      <c r="M14" s="7">
        <v>24</v>
      </c>
      <c r="N14" s="7">
        <f t="shared" si="0"/>
        <v>360</v>
      </c>
      <c r="O14" s="8">
        <v>1</v>
      </c>
      <c r="P14" s="7">
        <f t="shared" si="1"/>
        <v>10800</v>
      </c>
      <c r="Q14" s="4">
        <f t="shared" si="2"/>
        <v>11880.000000000002</v>
      </c>
      <c r="R14" s="10" t="s">
        <v>49</v>
      </c>
    </row>
    <row r="15" spans="1:18" ht="25.5" x14ac:dyDescent="0.2">
      <c r="A15" s="7" t="s">
        <v>65</v>
      </c>
      <c r="B15" s="7" t="s">
        <v>2</v>
      </c>
      <c r="C15" s="8" t="s">
        <v>19</v>
      </c>
      <c r="D15" s="7">
        <v>54</v>
      </c>
      <c r="E15" s="7" t="s">
        <v>27</v>
      </c>
      <c r="F15" s="9" t="s">
        <v>9</v>
      </c>
      <c r="G15" s="7" t="s">
        <v>1</v>
      </c>
      <c r="H15" s="9" t="s">
        <v>9</v>
      </c>
      <c r="I15" s="7">
        <v>1</v>
      </c>
      <c r="J15" s="7">
        <v>240</v>
      </c>
      <c r="K15" s="7">
        <v>15</v>
      </c>
      <c r="L15" s="7">
        <v>15</v>
      </c>
      <c r="M15" s="7">
        <v>24</v>
      </c>
      <c r="N15" s="7">
        <f t="shared" si="0"/>
        <v>360</v>
      </c>
      <c r="O15" s="8">
        <v>1</v>
      </c>
      <c r="P15" s="7">
        <f t="shared" si="1"/>
        <v>10800</v>
      </c>
      <c r="Q15" s="4">
        <f t="shared" si="2"/>
        <v>11880.000000000002</v>
      </c>
      <c r="R15" s="10" t="s">
        <v>50</v>
      </c>
    </row>
    <row r="16" spans="1:18" ht="25.5" x14ac:dyDescent="0.2">
      <c r="A16" s="7" t="s">
        <v>65</v>
      </c>
      <c r="B16" s="7" t="s">
        <v>2</v>
      </c>
      <c r="C16" s="8" t="s">
        <v>19</v>
      </c>
      <c r="D16" s="7">
        <v>55</v>
      </c>
      <c r="E16" s="7" t="s">
        <v>51</v>
      </c>
      <c r="F16" s="9" t="s">
        <v>9</v>
      </c>
      <c r="G16" s="7" t="s">
        <v>1</v>
      </c>
      <c r="H16" s="9" t="s">
        <v>9</v>
      </c>
      <c r="I16" s="7">
        <v>1</v>
      </c>
      <c r="J16" s="7">
        <v>240</v>
      </c>
      <c r="K16" s="7">
        <v>15</v>
      </c>
      <c r="L16" s="7">
        <v>15</v>
      </c>
      <c r="M16" s="7">
        <v>24</v>
      </c>
      <c r="N16" s="7">
        <f t="shared" si="0"/>
        <v>360</v>
      </c>
      <c r="O16" s="8">
        <v>1</v>
      </c>
      <c r="P16" s="7">
        <f t="shared" si="1"/>
        <v>10800</v>
      </c>
      <c r="Q16" s="4">
        <f t="shared" si="2"/>
        <v>11880.000000000002</v>
      </c>
      <c r="R16" s="10" t="s">
        <v>52</v>
      </c>
    </row>
    <row r="17" spans="1:18" ht="25.5" x14ac:dyDescent="0.2">
      <c r="A17" s="7" t="s">
        <v>65</v>
      </c>
      <c r="B17" s="7" t="s">
        <v>2</v>
      </c>
      <c r="C17" s="8" t="s">
        <v>19</v>
      </c>
      <c r="D17" s="7">
        <v>56</v>
      </c>
      <c r="E17" s="7" t="s">
        <v>32</v>
      </c>
      <c r="F17" s="9" t="s">
        <v>9</v>
      </c>
      <c r="G17" s="7" t="s">
        <v>1</v>
      </c>
      <c r="H17" s="9" t="s">
        <v>9</v>
      </c>
      <c r="I17" s="7">
        <v>1</v>
      </c>
      <c r="J17" s="7">
        <v>240</v>
      </c>
      <c r="K17" s="7">
        <v>15</v>
      </c>
      <c r="L17" s="7">
        <v>15</v>
      </c>
      <c r="M17" s="7">
        <v>24</v>
      </c>
      <c r="N17" s="7">
        <f t="shared" si="0"/>
        <v>360</v>
      </c>
      <c r="O17" s="8">
        <v>1</v>
      </c>
      <c r="P17" s="7">
        <f t="shared" si="1"/>
        <v>10800</v>
      </c>
      <c r="Q17" s="4">
        <f t="shared" si="2"/>
        <v>11880.000000000002</v>
      </c>
      <c r="R17" s="10" t="s">
        <v>53</v>
      </c>
    </row>
    <row r="18" spans="1:18" ht="25.5" x14ac:dyDescent="0.2">
      <c r="A18" s="7" t="s">
        <v>65</v>
      </c>
      <c r="B18" s="7" t="s">
        <v>2</v>
      </c>
      <c r="C18" s="8" t="s">
        <v>19</v>
      </c>
      <c r="D18" s="7">
        <v>57</v>
      </c>
      <c r="E18" s="7" t="s">
        <v>33</v>
      </c>
      <c r="F18" s="9" t="s">
        <v>9</v>
      </c>
      <c r="G18" s="7" t="s">
        <v>1</v>
      </c>
      <c r="H18" s="9" t="s">
        <v>9</v>
      </c>
      <c r="I18" s="7">
        <v>1</v>
      </c>
      <c r="J18" s="7">
        <v>240</v>
      </c>
      <c r="K18" s="7">
        <v>15</v>
      </c>
      <c r="L18" s="7">
        <v>15</v>
      </c>
      <c r="M18" s="7">
        <v>24</v>
      </c>
      <c r="N18" s="7">
        <f t="shared" si="0"/>
        <v>360</v>
      </c>
      <c r="O18" s="8">
        <v>1</v>
      </c>
      <c r="P18" s="7">
        <f t="shared" si="1"/>
        <v>10800</v>
      </c>
      <c r="Q18" s="4">
        <f t="shared" si="2"/>
        <v>11880.000000000002</v>
      </c>
      <c r="R18" s="10" t="s">
        <v>54</v>
      </c>
    </row>
    <row r="19" spans="1:18" ht="25.5" x14ac:dyDescent="0.2">
      <c r="A19" s="7" t="s">
        <v>65</v>
      </c>
      <c r="B19" s="7" t="s">
        <v>2</v>
      </c>
      <c r="C19" s="8" t="s">
        <v>19</v>
      </c>
      <c r="D19" s="7">
        <v>59</v>
      </c>
      <c r="E19" s="7" t="s">
        <v>34</v>
      </c>
      <c r="F19" s="9" t="s">
        <v>9</v>
      </c>
      <c r="G19" s="7" t="s">
        <v>1</v>
      </c>
      <c r="H19" s="9" t="s">
        <v>9</v>
      </c>
      <c r="I19" s="7">
        <v>1</v>
      </c>
      <c r="J19" s="7">
        <v>240</v>
      </c>
      <c r="K19" s="7">
        <v>15</v>
      </c>
      <c r="L19" s="7">
        <v>15</v>
      </c>
      <c r="M19" s="7">
        <v>24</v>
      </c>
      <c r="N19" s="7">
        <f t="shared" si="0"/>
        <v>360</v>
      </c>
      <c r="O19" s="8">
        <v>1</v>
      </c>
      <c r="P19" s="7">
        <f t="shared" si="1"/>
        <v>10800</v>
      </c>
      <c r="Q19" s="4">
        <f t="shared" si="2"/>
        <v>11880.000000000002</v>
      </c>
      <c r="R19" s="10" t="s">
        <v>55</v>
      </c>
    </row>
    <row r="20" spans="1:18" ht="25.5" x14ac:dyDescent="0.2">
      <c r="A20" s="7" t="s">
        <v>65</v>
      </c>
      <c r="B20" s="7" t="s">
        <v>2</v>
      </c>
      <c r="C20" s="8" t="s">
        <v>19</v>
      </c>
      <c r="D20" s="7">
        <v>60</v>
      </c>
      <c r="E20" s="7" t="s">
        <v>35</v>
      </c>
      <c r="F20" s="11" t="s">
        <v>9</v>
      </c>
      <c r="G20" s="7" t="s">
        <v>1</v>
      </c>
      <c r="H20" s="9" t="s">
        <v>9</v>
      </c>
      <c r="I20" s="7">
        <v>1</v>
      </c>
      <c r="J20" s="7">
        <v>240</v>
      </c>
      <c r="K20" s="7">
        <v>15</v>
      </c>
      <c r="L20" s="7">
        <v>15</v>
      </c>
      <c r="M20" s="7">
        <v>24</v>
      </c>
      <c r="N20" s="7">
        <f t="shared" si="0"/>
        <v>360</v>
      </c>
      <c r="O20" s="8">
        <v>1</v>
      </c>
      <c r="P20" s="7">
        <f t="shared" si="1"/>
        <v>10800</v>
      </c>
      <c r="Q20" s="4">
        <f t="shared" si="2"/>
        <v>11880.000000000002</v>
      </c>
      <c r="R20" s="8" t="s">
        <v>62</v>
      </c>
    </row>
    <row r="21" spans="1:18" ht="25.5" x14ac:dyDescent="0.2">
      <c r="A21" s="7" t="s">
        <v>65</v>
      </c>
      <c r="B21" s="7" t="s">
        <v>2</v>
      </c>
      <c r="C21" s="8" t="s">
        <v>19</v>
      </c>
      <c r="D21" s="7">
        <v>61</v>
      </c>
      <c r="E21" s="7" t="s">
        <v>36</v>
      </c>
      <c r="F21" s="11" t="s">
        <v>9</v>
      </c>
      <c r="G21" s="7" t="s">
        <v>1</v>
      </c>
      <c r="H21" s="9" t="s">
        <v>9</v>
      </c>
      <c r="I21" s="7">
        <v>1</v>
      </c>
      <c r="J21" s="7">
        <v>240</v>
      </c>
      <c r="K21" s="7">
        <v>15</v>
      </c>
      <c r="L21" s="7">
        <v>15</v>
      </c>
      <c r="M21" s="7">
        <v>24</v>
      </c>
      <c r="N21" s="7">
        <f t="shared" si="0"/>
        <v>360</v>
      </c>
      <c r="O21" s="8">
        <v>1</v>
      </c>
      <c r="P21" s="7">
        <f t="shared" si="1"/>
        <v>10800</v>
      </c>
      <c r="Q21" s="4">
        <f t="shared" si="2"/>
        <v>11880.000000000002</v>
      </c>
      <c r="R21" s="8" t="s">
        <v>57</v>
      </c>
    </row>
    <row r="22" spans="1:18" ht="25.5" x14ac:dyDescent="0.2">
      <c r="A22" s="7" t="s">
        <v>65</v>
      </c>
      <c r="B22" s="7" t="s">
        <v>2</v>
      </c>
      <c r="C22" s="8" t="s">
        <v>19</v>
      </c>
      <c r="D22" s="7">
        <v>6</v>
      </c>
      <c r="E22" s="7" t="s">
        <v>63</v>
      </c>
      <c r="F22" s="9" t="s">
        <v>9</v>
      </c>
      <c r="G22" s="7" t="s">
        <v>1</v>
      </c>
      <c r="H22" s="9" t="s">
        <v>9</v>
      </c>
      <c r="I22" s="7">
        <v>1</v>
      </c>
      <c r="J22" s="7">
        <v>240</v>
      </c>
      <c r="K22" s="7">
        <v>15</v>
      </c>
      <c r="L22" s="7">
        <v>15</v>
      </c>
      <c r="M22" s="7">
        <v>24</v>
      </c>
      <c r="N22" s="7">
        <f t="shared" ref="N22" si="5">24*L22</f>
        <v>360</v>
      </c>
      <c r="O22" s="8">
        <v>1</v>
      </c>
      <c r="P22" s="7">
        <f t="shared" ref="P22" si="6">30*O22*N22</f>
        <v>10800</v>
      </c>
      <c r="Q22" s="4">
        <f t="shared" si="2"/>
        <v>11880.000000000002</v>
      </c>
      <c r="R22" s="8" t="s">
        <v>64</v>
      </c>
    </row>
  </sheetData>
  <autoFilter ref="A1:R2"/>
  <hyperlinks>
    <hyperlink ref="F2" r:id="rId1"/>
    <hyperlink ref="F3" r:id="rId2"/>
    <hyperlink ref="F6" r:id="rId3"/>
    <hyperlink ref="F7" r:id="rId4"/>
    <hyperlink ref="F8" r:id="rId5"/>
    <hyperlink ref="F9" r:id="rId6"/>
    <hyperlink ref="F10" r:id="rId7"/>
    <hyperlink ref="F11" r:id="rId8"/>
    <hyperlink ref="F12" r:id="rId9"/>
    <hyperlink ref="F14" r:id="rId10"/>
    <hyperlink ref="F15" r:id="rId11"/>
    <hyperlink ref="F16" r:id="rId12"/>
    <hyperlink ref="F17" r:id="rId13"/>
    <hyperlink ref="F18" r:id="rId14"/>
    <hyperlink ref="F19" r:id="rId15"/>
    <hyperlink ref="F13" r:id="rId16"/>
    <hyperlink ref="F21" r:id="rId17"/>
    <hyperlink ref="H2:H21" r:id="rId18" display="Ссылка"/>
    <hyperlink ref="F4" r:id="rId19"/>
    <hyperlink ref="F5" r:id="rId20"/>
    <hyperlink ref="F20" r:id="rId21"/>
    <hyperlink ref="H22" r:id="rId22"/>
    <hyperlink ref="F22" r:id="rId23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2026-04-09T15:40:39Z</dcterms:modified>
</cp:coreProperties>
</file>